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Документы\питание\2023-2024\"/>
    </mc:Choice>
  </mc:AlternateContent>
  <xr:revisionPtr revIDLastSave="0" documentId="8_{07CB8C9A-A0A1-4BC3-806B-703E59113519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J157" i="1"/>
  <c r="H157" i="1"/>
  <c r="J138" i="1"/>
  <c r="H138" i="1"/>
  <c r="I119" i="1"/>
  <c r="J100" i="1"/>
  <c r="H100" i="1"/>
  <c r="H62" i="1"/>
  <c r="F62" i="1"/>
  <c r="G43" i="1"/>
  <c r="I43" i="1"/>
  <c r="F119" i="1"/>
  <c r="F138" i="1"/>
  <c r="F157" i="1"/>
  <c r="F176" i="1"/>
  <c r="F195" i="1"/>
  <c r="I24" i="1"/>
  <c r="I196" i="1" s="1"/>
  <c r="F24" i="1"/>
  <c r="J24" i="1"/>
  <c r="H24" i="1"/>
  <c r="G24" i="1"/>
  <c r="G196" i="1" s="1"/>
  <c r="H196" i="1" l="1"/>
  <c r="J196" i="1"/>
  <c r="F196" i="1"/>
</calcChain>
</file>

<file path=xl/sharedStrings.xml><?xml version="1.0" encoding="utf-8"?>
<sst xmlns="http://schemas.openxmlformats.org/spreadsheetml/2006/main" count="274" uniqueCount="85">
  <si>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</si>
  <si>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</si>
  <si>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</si>
  <si>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</si>
  <si>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</si>
  <si>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</si>
  <si>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</si>
  <si>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</si>
  <si>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</si>
  <si>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</si>
  <si>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</si>
  <si>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</si>
  <si>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</si>
  <si>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</si>
  <si>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</si>
  <si>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</si>
  <si>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</si>
  <si>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</si>
  <si>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</si>
  <si>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</si>
  <si>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</si>
  <si>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</si>
  <si>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</si>
  <si>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</si>
  <si>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</si>
  <si>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</si>
  <si>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</si>
  <si>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</si>
  <si>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</si>
  <si>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</si>
  <si>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</si>
  <si>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</si>
  <si>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</si>
  <si>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</si>
  <si>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</si>
  <si>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Половинская СОШ</t>
  </si>
  <si>
    <t>директор</t>
  </si>
  <si>
    <t>Босхолова Л.Б.</t>
  </si>
  <si>
    <t>борщ</t>
  </si>
  <si>
    <t>запеканка капустная</t>
  </si>
  <si>
    <t>компот</t>
  </si>
  <si>
    <t>хлеб пшен.</t>
  </si>
  <si>
    <t>булочка</t>
  </si>
  <si>
    <t>пром</t>
  </si>
  <si>
    <t>сладкое</t>
  </si>
  <si>
    <t>конфеты</t>
  </si>
  <si>
    <t>рассольник</t>
  </si>
  <si>
    <t>рыба запеченая</t>
  </si>
  <si>
    <t>картофельное пюре</t>
  </si>
  <si>
    <t>напиток из шиповника</t>
  </si>
  <si>
    <t>коржик молочный</t>
  </si>
  <si>
    <t>нарезка из белокочанной капусты</t>
  </si>
  <si>
    <t>суп с фрикадельками</t>
  </si>
  <si>
    <t>котлета</t>
  </si>
  <si>
    <t>каша гречневая</t>
  </si>
  <si>
    <t>сок яблочный</t>
  </si>
  <si>
    <t>суп картофельный с бобовыми</t>
  </si>
  <si>
    <t>плов из отварной говядины</t>
  </si>
  <si>
    <t>хлеб пшеничный</t>
  </si>
  <si>
    <t>слойка с повидлом</t>
  </si>
  <si>
    <t>нарезка из свеклы и моркови</t>
  </si>
  <si>
    <t>суп картофельный с крупой и рыбными консервами</t>
  </si>
  <si>
    <t>котлета из говядины</t>
  </si>
  <si>
    <t>рис припущенный</t>
  </si>
  <si>
    <t>компот из яблок с лимоном</t>
  </si>
  <si>
    <t>булочка весенняя</t>
  </si>
  <si>
    <t>щи из свежей капусты</t>
  </si>
  <si>
    <t>тефтели из говядины с рисом</t>
  </si>
  <si>
    <t>капуста тушеная</t>
  </si>
  <si>
    <t>сок вишневый</t>
  </si>
  <si>
    <t>коржик</t>
  </si>
  <si>
    <t>суп картофельный</t>
  </si>
  <si>
    <t>жаркое по домашнему</t>
  </si>
  <si>
    <t>суп крестьянский с крупой со сметаной</t>
  </si>
  <si>
    <t>голубцы ленивые с соусом</t>
  </si>
  <si>
    <t>каша гречневая рассыпчатая</t>
  </si>
  <si>
    <t>компот из ягод</t>
  </si>
  <si>
    <t>слойка с джемом</t>
  </si>
  <si>
    <t>рассольник домашний</t>
  </si>
  <si>
    <t>запеканка капустная с говядиной с маслом</t>
  </si>
  <si>
    <t>булочка ванильная</t>
  </si>
  <si>
    <t>щи</t>
  </si>
  <si>
    <t>рагу из говядины</t>
  </si>
  <si>
    <t>сок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</si>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</sst>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57" zoomScaleNormal="57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45383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38</v>
      </c>
      <c r="F15" s="43">
        <v>200</v>
      </c>
      <c r="G15" s="43">
        <v>3</v>
      </c>
      <c r="H15" s="43">
        <v>7</v>
      </c>
      <c r="I15" s="43">
        <v>12</v>
      </c>
      <c r="J15" s="43">
        <v>155</v>
      </c>
      <c r="K15" s="44">
        <v>35</v>
      </c>
    </row>
    <row r="16" spans="1:11" ht="15" x14ac:dyDescent="0.25">
      <c r="A16" s="23"/>
      <c r="B16" s="15"/>
      <c r="C16" s="11"/>
      <c r="D16" s="7" t="s">
        <v>28</v>
      </c>
      <c r="E16" s="42" t="s">
        <v>39</v>
      </c>
      <c r="F16" s="43">
        <v>110</v>
      </c>
      <c r="G16" s="43">
        <v>15</v>
      </c>
      <c r="H16" s="43">
        <v>14</v>
      </c>
      <c r="I16" s="43">
        <v>25</v>
      </c>
      <c r="J16" s="43">
        <v>273</v>
      </c>
      <c r="K16" s="44">
        <v>182</v>
      </c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19</v>
      </c>
      <c r="J18" s="43">
        <v>74</v>
      </c>
      <c r="K18" s="44">
        <v>283</v>
      </c>
    </row>
    <row r="19" spans="1:11" ht="15" x14ac:dyDescent="0.25">
      <c r="A19" s="23"/>
      <c r="B19" s="15"/>
      <c r="C19" s="11"/>
      <c r="D19" s="7" t="s">
        <v>31</v>
      </c>
      <c r="E19" s="42" t="s">
        <v>41</v>
      </c>
      <c r="F19" s="43">
        <v>45</v>
      </c>
      <c r="G19" s="43">
        <v>3</v>
      </c>
      <c r="H19" s="43">
        <v>1</v>
      </c>
      <c r="I19" s="43">
        <v>11</v>
      </c>
      <c r="J19" s="43">
        <v>58</v>
      </c>
      <c r="K19" s="44" t="s">
        <v>43</v>
      </c>
    </row>
    <row r="20" spans="1:11" ht="15" x14ac:dyDescent="0.25">
      <c r="A20" s="23"/>
      <c r="B20" s="15"/>
      <c r="C20" s="11"/>
      <c r="D20" s="7" t="s">
        <v>32</v>
      </c>
      <c r="E20" s="42" t="s">
        <v>42</v>
      </c>
      <c r="F20" s="43">
        <v>60</v>
      </c>
      <c r="G20" s="43">
        <v>5</v>
      </c>
      <c r="H20" s="43">
        <v>3</v>
      </c>
      <c r="I20" s="43">
        <v>21</v>
      </c>
      <c r="J20" s="43">
        <v>129</v>
      </c>
      <c r="K20" s="44" t="s">
        <v>43</v>
      </c>
    </row>
    <row r="21" spans="1:11" ht="15" x14ac:dyDescent="0.25">
      <c r="A21" s="23"/>
      <c r="B21" s="15"/>
      <c r="C21" s="11"/>
      <c r="D21" s="6" t="s">
        <v>44</v>
      </c>
      <c r="E21" s="42" t="s">
        <v>45</v>
      </c>
      <c r="F21" s="43">
        <v>10</v>
      </c>
      <c r="G21" s="43">
        <v>0</v>
      </c>
      <c r="H21" s="43">
        <v>0</v>
      </c>
      <c r="I21" s="43">
        <v>1</v>
      </c>
      <c r="J21" s="43">
        <v>75</v>
      </c>
      <c r="K21" s="44" t="s">
        <v>43</v>
      </c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625</v>
      </c>
      <c r="G23" s="19">
        <f t="shared" ref="G23:J23" si="1">SUM(G14:G22)</f>
        <v>26</v>
      </c>
      <c r="H23" s="19">
        <f t="shared" si="1"/>
        <v>25</v>
      </c>
      <c r="I23" s="19">
        <f t="shared" si="1"/>
        <v>89</v>
      </c>
      <c r="J23" s="19">
        <f t="shared" si="1"/>
        <v>764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625</v>
      </c>
      <c r="G24" s="32">
        <f t="shared" ref="G24:J24" si="2">G13+G23</f>
        <v>26</v>
      </c>
      <c r="H24" s="32">
        <f t="shared" si="2"/>
        <v>25</v>
      </c>
      <c r="I24" s="32">
        <f t="shared" si="2"/>
        <v>89</v>
      </c>
      <c r="J24" s="32">
        <f t="shared" si="2"/>
        <v>764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4</v>
      </c>
      <c r="H34" s="43">
        <v>7</v>
      </c>
      <c r="I34" s="43">
        <v>25</v>
      </c>
      <c r="J34" s="43">
        <v>200</v>
      </c>
      <c r="K34" s="44">
        <v>41</v>
      </c>
    </row>
    <row r="35" spans="1:11" ht="15" x14ac:dyDescent="0.25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14</v>
      </c>
      <c r="H35" s="43">
        <v>11</v>
      </c>
      <c r="I35" s="43">
        <v>32</v>
      </c>
      <c r="J35" s="43">
        <v>90</v>
      </c>
      <c r="K35" s="44">
        <v>167</v>
      </c>
    </row>
    <row r="36" spans="1:11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1</v>
      </c>
      <c r="H36" s="43">
        <v>2</v>
      </c>
      <c r="I36" s="43">
        <v>9</v>
      </c>
      <c r="J36" s="43">
        <v>150</v>
      </c>
      <c r="K36" s="44">
        <v>241</v>
      </c>
    </row>
    <row r="37" spans="1:11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</v>
      </c>
      <c r="H37" s="43">
        <v>0</v>
      </c>
      <c r="I37" s="43">
        <v>2</v>
      </c>
      <c r="J37" s="43">
        <v>28</v>
      </c>
      <c r="K37" s="44">
        <v>200</v>
      </c>
    </row>
    <row r="38" spans="1:11" ht="15" x14ac:dyDescent="0.25">
      <c r="A38" s="14"/>
      <c r="B38" s="15"/>
      <c r="C38" s="11"/>
      <c r="D38" s="7" t="s">
        <v>31</v>
      </c>
      <c r="E38" s="42" t="s">
        <v>41</v>
      </c>
      <c r="F38" s="43">
        <v>45</v>
      </c>
      <c r="G38" s="43">
        <v>3</v>
      </c>
      <c r="H38" s="43">
        <v>1</v>
      </c>
      <c r="I38" s="43">
        <v>11</v>
      </c>
      <c r="J38" s="43">
        <v>58</v>
      </c>
      <c r="K38" s="44" t="s">
        <v>43</v>
      </c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 t="s">
        <v>44</v>
      </c>
      <c r="E40" s="42" t="s">
        <v>50</v>
      </c>
      <c r="F40" s="43">
        <v>50</v>
      </c>
      <c r="G40" s="43">
        <v>2</v>
      </c>
      <c r="H40" s="43">
        <v>4</v>
      </c>
      <c r="I40" s="43">
        <v>24</v>
      </c>
      <c r="J40" s="43">
        <v>145</v>
      </c>
      <c r="K40" s="44" t="s">
        <v>43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7">SUM(G33:G41)</f>
        <v>24</v>
      </c>
      <c r="H42" s="19">
        <f t="shared" ref="H42" si="8">SUM(H33:H41)</f>
        <v>25</v>
      </c>
      <c r="I42" s="19">
        <f t="shared" ref="I42" si="9">SUM(I33:I41)</f>
        <v>103</v>
      </c>
      <c r="J42" s="19">
        <f t="shared" ref="J42" si="10">SUM(J33:J41)</f>
        <v>671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735</v>
      </c>
      <c r="G43" s="32">
        <f t="shared" ref="G43" si="11">G32+G42</f>
        <v>24</v>
      </c>
      <c r="H43" s="32">
        <f t="shared" ref="H43" si="12">H32+H42</f>
        <v>25</v>
      </c>
      <c r="I43" s="32">
        <f t="shared" ref="I43" si="13">I32+I42</f>
        <v>103</v>
      </c>
      <c r="J43" s="32">
        <f t="shared" ref="J43" si="14">J32+J42</f>
        <v>671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2</v>
      </c>
      <c r="H52" s="43">
        <v>3</v>
      </c>
      <c r="I52" s="43">
        <v>7</v>
      </c>
      <c r="J52" s="43">
        <v>145</v>
      </c>
      <c r="K52" s="44">
        <v>3</v>
      </c>
    </row>
    <row r="53" spans="1:11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4</v>
      </c>
      <c r="H53" s="43">
        <v>5</v>
      </c>
      <c r="I53" s="43">
        <v>40</v>
      </c>
      <c r="J53" s="43">
        <v>188</v>
      </c>
      <c r="K53" s="44">
        <v>48</v>
      </c>
    </row>
    <row r="54" spans="1:11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14</v>
      </c>
      <c r="H54" s="43">
        <v>11</v>
      </c>
      <c r="I54" s="43">
        <v>14</v>
      </c>
      <c r="J54" s="43">
        <v>209</v>
      </c>
      <c r="K54" s="44">
        <v>189</v>
      </c>
    </row>
    <row r="55" spans="1:11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</v>
      </c>
      <c r="H55" s="43">
        <v>2</v>
      </c>
      <c r="I55" s="43">
        <v>33</v>
      </c>
      <c r="J55" s="43">
        <v>105</v>
      </c>
      <c r="K55" s="44">
        <v>219</v>
      </c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</v>
      </c>
      <c r="I56" s="43">
        <v>3</v>
      </c>
      <c r="J56" s="43">
        <v>22</v>
      </c>
      <c r="K56" s="44" t="s">
        <v>43</v>
      </c>
    </row>
    <row r="57" spans="1:11" ht="15" x14ac:dyDescent="0.25">
      <c r="A57" s="23"/>
      <c r="B57" s="15"/>
      <c r="C57" s="11"/>
      <c r="D57" s="7" t="s">
        <v>31</v>
      </c>
      <c r="E57" s="42" t="s">
        <v>41</v>
      </c>
      <c r="F57" s="43">
        <v>85</v>
      </c>
      <c r="G57" s="43">
        <v>4</v>
      </c>
      <c r="H57" s="43">
        <v>1</v>
      </c>
      <c r="I57" s="43">
        <v>12</v>
      </c>
      <c r="J57" s="43">
        <v>95</v>
      </c>
      <c r="K57" s="44" t="s">
        <v>43</v>
      </c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 t="s">
        <v>44</v>
      </c>
      <c r="E59" s="42" t="s">
        <v>42</v>
      </c>
      <c r="F59" s="43">
        <v>50</v>
      </c>
      <c r="G59" s="43">
        <v>2</v>
      </c>
      <c r="H59" s="43">
        <v>4</v>
      </c>
      <c r="I59" s="43">
        <v>24</v>
      </c>
      <c r="J59" s="43">
        <v>145</v>
      </c>
      <c r="K59" s="44" t="s">
        <v>43</v>
      </c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19">SUM(G52:G60)</f>
        <v>30</v>
      </c>
      <c r="H61" s="19">
        <f t="shared" ref="H61" si="20">SUM(H52:H60)</f>
        <v>26</v>
      </c>
      <c r="I61" s="19">
        <f t="shared" ref="I61" si="21">SUM(I52:I60)</f>
        <v>133</v>
      </c>
      <c r="J61" s="19">
        <f t="shared" ref="J61" si="22">SUM(J52:J60)</f>
        <v>909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835</v>
      </c>
      <c r="G62" s="32">
        <f t="shared" ref="G62" si="23">G51+G61</f>
        <v>30</v>
      </c>
      <c r="H62" s="32">
        <f t="shared" ref="H62" si="24">H51+H61</f>
        <v>26</v>
      </c>
      <c r="I62" s="32">
        <f t="shared" ref="I62" si="25">I51+I61</f>
        <v>133</v>
      </c>
      <c r="J62" s="32">
        <f t="shared" ref="J62" si="26">J51+J61</f>
        <v>909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4</v>
      </c>
      <c r="H72" s="43">
        <v>5</v>
      </c>
      <c r="I72" s="43">
        <v>40</v>
      </c>
      <c r="J72" s="43">
        <v>182</v>
      </c>
      <c r="K72" s="44">
        <v>45</v>
      </c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>
        <v>120</v>
      </c>
      <c r="G73" s="43">
        <v>27</v>
      </c>
      <c r="H73" s="43">
        <v>28</v>
      </c>
      <c r="I73" s="43">
        <v>37</v>
      </c>
      <c r="J73" s="43">
        <v>449</v>
      </c>
      <c r="K73" s="44">
        <v>193</v>
      </c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 t="s">
        <v>58</v>
      </c>
      <c r="F76" s="43">
        <v>45</v>
      </c>
      <c r="G76" s="43">
        <v>3</v>
      </c>
      <c r="H76" s="43">
        <v>1</v>
      </c>
      <c r="I76" s="43">
        <v>11</v>
      </c>
      <c r="J76" s="43">
        <v>58</v>
      </c>
      <c r="K76" s="44" t="s">
        <v>43</v>
      </c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 t="s">
        <v>30</v>
      </c>
      <c r="E78" s="42" t="s">
        <v>40</v>
      </c>
      <c r="F78" s="43">
        <v>200</v>
      </c>
      <c r="G78" s="43">
        <v>1</v>
      </c>
      <c r="H78" s="43">
        <v>0</v>
      </c>
      <c r="I78" s="43">
        <v>9</v>
      </c>
      <c r="J78" s="43">
        <v>36</v>
      </c>
      <c r="K78" s="44">
        <v>282</v>
      </c>
    </row>
    <row r="79" spans="1:11" ht="15" x14ac:dyDescent="0.25">
      <c r="A79" s="23"/>
      <c r="B79" s="15"/>
      <c r="C79" s="11"/>
      <c r="D79" s="6" t="s">
        <v>44</v>
      </c>
      <c r="E79" s="42" t="s">
        <v>59</v>
      </c>
      <c r="F79" s="43">
        <v>60</v>
      </c>
      <c r="G79" s="43">
        <v>2</v>
      </c>
      <c r="H79" s="43">
        <v>4</v>
      </c>
      <c r="I79" s="43">
        <v>30</v>
      </c>
      <c r="J79" s="43">
        <v>205</v>
      </c>
      <c r="K79" s="44">
        <v>321</v>
      </c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625</v>
      </c>
      <c r="G80" s="19">
        <f t="shared" ref="G80" si="31">SUM(G71:G79)</f>
        <v>37</v>
      </c>
      <c r="H80" s="19">
        <f t="shared" ref="H80" si="32">SUM(H71:H79)</f>
        <v>38</v>
      </c>
      <c r="I80" s="19">
        <f t="shared" ref="I80" si="33">SUM(I71:I79)</f>
        <v>127</v>
      </c>
      <c r="J80" s="19">
        <f t="shared" ref="J80" si="34">SUM(J71:J79)</f>
        <v>930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625</v>
      </c>
      <c r="G81" s="32">
        <f t="shared" ref="G81" si="35">G70+G80</f>
        <v>37</v>
      </c>
      <c r="H81" s="32">
        <f t="shared" ref="H81" si="36">H70+H80</f>
        <v>38</v>
      </c>
      <c r="I81" s="32">
        <f t="shared" ref="I81" si="37">I70+I80</f>
        <v>127</v>
      </c>
      <c r="J81" s="32">
        <f t="shared" ref="J81" si="38">J70+J80</f>
        <v>930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1</v>
      </c>
      <c r="I90" s="43">
        <v>3</v>
      </c>
      <c r="J90" s="43">
        <v>43</v>
      </c>
      <c r="K90" s="44">
        <v>24</v>
      </c>
    </row>
    <row r="91" spans="1:11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2</v>
      </c>
      <c r="H91" s="43">
        <v>8</v>
      </c>
      <c r="I91" s="43">
        <v>14</v>
      </c>
      <c r="J91" s="43">
        <v>122</v>
      </c>
      <c r="K91" s="44">
        <v>71</v>
      </c>
    </row>
    <row r="92" spans="1:11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10</v>
      </c>
      <c r="H92" s="43">
        <v>11</v>
      </c>
      <c r="I92" s="43">
        <v>20</v>
      </c>
      <c r="J92" s="43">
        <v>224</v>
      </c>
      <c r="K92" s="44">
        <v>188</v>
      </c>
    </row>
    <row r="93" spans="1:11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2</v>
      </c>
      <c r="H93" s="43">
        <v>4</v>
      </c>
      <c r="I93" s="43">
        <v>33</v>
      </c>
      <c r="J93" s="43">
        <v>116</v>
      </c>
      <c r="K93" s="44">
        <v>225</v>
      </c>
    </row>
    <row r="94" spans="1:11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1</v>
      </c>
      <c r="J94" s="43">
        <v>56</v>
      </c>
      <c r="K94" s="44">
        <v>284</v>
      </c>
    </row>
    <row r="95" spans="1:11" ht="15" x14ac:dyDescent="0.25">
      <c r="A95" s="23"/>
      <c r="B95" s="15"/>
      <c r="C95" s="11"/>
      <c r="D95" s="7" t="s">
        <v>31</v>
      </c>
      <c r="E95" s="42" t="s">
        <v>58</v>
      </c>
      <c r="F95" s="43">
        <v>85</v>
      </c>
      <c r="G95" s="43">
        <v>4</v>
      </c>
      <c r="H95" s="43">
        <v>1</v>
      </c>
      <c r="I95" s="43">
        <v>12</v>
      </c>
      <c r="J95" s="43">
        <v>95</v>
      </c>
      <c r="K95" s="44" t="s">
        <v>43</v>
      </c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 t="s">
        <v>44</v>
      </c>
      <c r="E97" s="42" t="s">
        <v>65</v>
      </c>
      <c r="F97" s="43">
        <v>50</v>
      </c>
      <c r="G97" s="43">
        <v>2</v>
      </c>
      <c r="H97" s="43">
        <v>4</v>
      </c>
      <c r="I97" s="43">
        <v>30</v>
      </c>
      <c r="J97" s="43">
        <v>50</v>
      </c>
      <c r="K97" s="44" t="s">
        <v>43</v>
      </c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3">SUM(G90:G98)</f>
        <v>21</v>
      </c>
      <c r="H99" s="19">
        <f t="shared" ref="H99" si="44">SUM(H90:H98)</f>
        <v>29</v>
      </c>
      <c r="I99" s="19">
        <f t="shared" ref="I99" si="45">SUM(I90:I98)</f>
        <v>113</v>
      </c>
      <c r="J99" s="19">
        <f t="shared" ref="J99" si="46">SUM(J90:J98)</f>
        <v>706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845</v>
      </c>
      <c r="G100" s="32">
        <f t="shared" ref="G100" si="47">G89+G99</f>
        <v>21</v>
      </c>
      <c r="H100" s="32">
        <f t="shared" ref="H100" si="48">H89+H99</f>
        <v>29</v>
      </c>
      <c r="I100" s="32">
        <f t="shared" ref="I100" si="49">I89+I99</f>
        <v>113</v>
      </c>
      <c r="J100" s="32">
        <f t="shared" ref="J100" si="50">J89+J99</f>
        <v>706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/>
      <c r="F109" s="55"/>
      <c r="G109" s="55"/>
      <c r="H109" s="55"/>
      <c r="I109" s="55"/>
      <c r="J109" s="55"/>
      <c r="K109" s="55"/>
    </row>
    <row r="110" spans="1:11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5</v>
      </c>
      <c r="H110" s="43">
        <v>5</v>
      </c>
      <c r="I110" s="43">
        <v>14</v>
      </c>
      <c r="J110" s="43">
        <v>118</v>
      </c>
      <c r="K110" s="44">
        <v>62</v>
      </c>
    </row>
    <row r="111" spans="1:11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11</v>
      </c>
      <c r="H111" s="43">
        <v>9</v>
      </c>
      <c r="I111" s="43">
        <v>7</v>
      </c>
      <c r="J111" s="43">
        <v>196</v>
      </c>
      <c r="K111" s="44">
        <v>202</v>
      </c>
    </row>
    <row r="112" spans="1:11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2</v>
      </c>
      <c r="H112" s="43">
        <v>4</v>
      </c>
      <c r="I112" s="43">
        <v>33</v>
      </c>
      <c r="J112" s="43">
        <v>116</v>
      </c>
      <c r="K112" s="44">
        <v>235</v>
      </c>
    </row>
    <row r="113" spans="1:11" ht="15" x14ac:dyDescent="0.25">
      <c r="A113" s="23"/>
      <c r="B113" s="15"/>
      <c r="C113" s="11"/>
      <c r="D113" s="7" t="s">
        <v>30</v>
      </c>
      <c r="E113" s="55" t="s">
        <v>69</v>
      </c>
      <c r="F113" s="55">
        <v>200</v>
      </c>
      <c r="G113" s="55">
        <v>1</v>
      </c>
      <c r="H113" s="55">
        <v>0</v>
      </c>
      <c r="I113" s="55">
        <v>3</v>
      </c>
      <c r="J113" s="55">
        <v>21</v>
      </c>
      <c r="K113" s="55" t="s">
        <v>43</v>
      </c>
    </row>
    <row r="114" spans="1:11" ht="15" x14ac:dyDescent="0.25">
      <c r="A114" s="23"/>
      <c r="B114" s="15"/>
      <c r="C114" s="11"/>
      <c r="D114" s="7" t="s">
        <v>31</v>
      </c>
      <c r="E114" s="55" t="s">
        <v>41</v>
      </c>
      <c r="F114" s="55">
        <v>85</v>
      </c>
      <c r="G114" s="55">
        <v>4</v>
      </c>
      <c r="H114" s="55">
        <v>1</v>
      </c>
      <c r="I114" s="55">
        <v>12</v>
      </c>
      <c r="J114" s="55">
        <v>95</v>
      </c>
      <c r="K114" s="55" t="s">
        <v>43</v>
      </c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 t="s">
        <v>44</v>
      </c>
      <c r="E116" s="42" t="s">
        <v>70</v>
      </c>
      <c r="F116" s="43">
        <v>30</v>
      </c>
      <c r="G116" s="43">
        <v>5</v>
      </c>
      <c r="H116" s="43">
        <v>8</v>
      </c>
      <c r="I116" s="43">
        <v>41</v>
      </c>
      <c r="J116" s="43">
        <v>249</v>
      </c>
      <c r="K116" s="44">
        <v>318</v>
      </c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SUM(F110:F117)</f>
        <v>755</v>
      </c>
      <c r="G118" s="19">
        <f>SUM(G110:G117)</f>
        <v>28</v>
      </c>
      <c r="H118" s="19">
        <f>SUM(H110:H117)</f>
        <v>27</v>
      </c>
      <c r="I118" s="19">
        <f>SUM(I110:I117)</f>
        <v>110</v>
      </c>
      <c r="J118" s="19">
        <f>SUM(J110:J117)</f>
        <v>795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755</v>
      </c>
      <c r="G119" s="32">
        <f t="shared" ref="G119" si="52">G108+G118</f>
        <v>28</v>
      </c>
      <c r="H119" s="32">
        <f t="shared" ref="H119" si="53">H108+H118</f>
        <v>27</v>
      </c>
      <c r="I119" s="32">
        <f t="shared" ref="I119" si="54">I108+I118</f>
        <v>110</v>
      </c>
      <c r="J119" s="32">
        <f t="shared" ref="J119" si="55">J108+J118</f>
        <v>795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3</v>
      </c>
      <c r="H129" s="43">
        <v>2</v>
      </c>
      <c r="I129" s="43">
        <v>10</v>
      </c>
      <c r="J129" s="43">
        <v>73</v>
      </c>
      <c r="K129" s="44">
        <v>46</v>
      </c>
    </row>
    <row r="130" spans="1:11" ht="15" x14ac:dyDescent="0.25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16</v>
      </c>
      <c r="H130" s="43">
        <v>14</v>
      </c>
      <c r="I130" s="43">
        <v>40</v>
      </c>
      <c r="J130" s="43">
        <v>374</v>
      </c>
      <c r="K130" s="44">
        <v>181</v>
      </c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19</v>
      </c>
      <c r="J132" s="43">
        <v>79</v>
      </c>
      <c r="K132" s="44">
        <v>283</v>
      </c>
    </row>
    <row r="133" spans="1:11" ht="15" x14ac:dyDescent="0.25">
      <c r="A133" s="14"/>
      <c r="B133" s="15"/>
      <c r="C133" s="11"/>
      <c r="D133" s="7" t="s">
        <v>31</v>
      </c>
      <c r="E133" s="42" t="s">
        <v>58</v>
      </c>
      <c r="F133" s="43">
        <v>85</v>
      </c>
      <c r="G133" s="43">
        <v>4</v>
      </c>
      <c r="H133" s="43">
        <v>1</v>
      </c>
      <c r="I133" s="43">
        <v>21</v>
      </c>
      <c r="J133" s="43">
        <v>96</v>
      </c>
      <c r="K133" s="44" t="s">
        <v>43</v>
      </c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 t="s">
        <v>44</v>
      </c>
      <c r="E135" s="42" t="s">
        <v>42</v>
      </c>
      <c r="F135" s="43">
        <v>50</v>
      </c>
      <c r="G135" s="43">
        <v>6</v>
      </c>
      <c r="H135" s="43">
        <v>9</v>
      </c>
      <c r="I135" s="43">
        <v>42</v>
      </c>
      <c r="J135" s="43">
        <v>246</v>
      </c>
      <c r="K135" s="44" t="s">
        <v>43</v>
      </c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635</v>
      </c>
      <c r="G137" s="19">
        <f t="shared" ref="G137:J137" si="57">SUM(G128:G136)</f>
        <v>29</v>
      </c>
      <c r="H137" s="19">
        <f t="shared" si="57"/>
        <v>26</v>
      </c>
      <c r="I137" s="19">
        <f t="shared" si="57"/>
        <v>132</v>
      </c>
      <c r="J137" s="19">
        <f t="shared" si="57"/>
        <v>868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635</v>
      </c>
      <c r="G138" s="32">
        <f t="shared" ref="G138" si="58">G127+G137</f>
        <v>29</v>
      </c>
      <c r="H138" s="32">
        <f t="shared" ref="H138" si="59">H127+H137</f>
        <v>26</v>
      </c>
      <c r="I138" s="32">
        <f t="shared" ref="I138" si="60">I127+I137</f>
        <v>132</v>
      </c>
      <c r="J138" s="32">
        <f t="shared" ref="J138" si="61">J127+J137</f>
        <v>868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4</v>
      </c>
      <c r="H148" s="43">
        <v>4</v>
      </c>
      <c r="I148" s="43">
        <v>9</v>
      </c>
      <c r="J148" s="43">
        <v>89</v>
      </c>
      <c r="K148" s="44">
        <v>41</v>
      </c>
    </row>
    <row r="149" spans="1:11" ht="15" x14ac:dyDescent="0.25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15</v>
      </c>
      <c r="H149" s="43">
        <v>16</v>
      </c>
      <c r="I149" s="43">
        <v>25</v>
      </c>
      <c r="J149" s="43">
        <v>171</v>
      </c>
      <c r="K149" s="44">
        <v>178</v>
      </c>
    </row>
    <row r="150" spans="1:11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1</v>
      </c>
      <c r="H150" s="43">
        <v>2</v>
      </c>
      <c r="I150" s="43">
        <v>9</v>
      </c>
      <c r="J150" s="43">
        <v>93</v>
      </c>
      <c r="K150" s="44">
        <v>219</v>
      </c>
    </row>
    <row r="151" spans="1:11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1</v>
      </c>
      <c r="H151" s="43">
        <v>0</v>
      </c>
      <c r="I151" s="43">
        <v>9</v>
      </c>
      <c r="J151" s="43">
        <v>36</v>
      </c>
      <c r="K151" s="44">
        <v>282</v>
      </c>
    </row>
    <row r="152" spans="1:11" ht="15" x14ac:dyDescent="0.25">
      <c r="A152" s="23"/>
      <c r="B152" s="15"/>
      <c r="C152" s="11"/>
      <c r="D152" s="7" t="s">
        <v>31</v>
      </c>
      <c r="E152" s="42" t="s">
        <v>58</v>
      </c>
      <c r="F152" s="43">
        <v>85</v>
      </c>
      <c r="G152" s="43">
        <v>4</v>
      </c>
      <c r="H152" s="43">
        <v>1</v>
      </c>
      <c r="I152" s="43">
        <v>21</v>
      </c>
      <c r="J152" s="43">
        <v>96</v>
      </c>
      <c r="K152" s="44" t="s">
        <v>43</v>
      </c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 t="s">
        <v>22</v>
      </c>
      <c r="E154" s="42" t="s">
        <v>77</v>
      </c>
      <c r="F154" s="43">
        <v>40</v>
      </c>
      <c r="G154" s="43">
        <v>3</v>
      </c>
      <c r="H154" s="43">
        <v>3</v>
      </c>
      <c r="I154" s="43">
        <v>40</v>
      </c>
      <c r="J154" s="43">
        <v>86</v>
      </c>
      <c r="K154" s="44">
        <v>321</v>
      </c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63">SUM(G147:G155)</f>
        <v>28</v>
      </c>
      <c r="H156" s="19">
        <f t="shared" si="63"/>
        <v>26</v>
      </c>
      <c r="I156" s="19">
        <f t="shared" si="63"/>
        <v>113</v>
      </c>
      <c r="J156" s="19">
        <f t="shared" si="63"/>
        <v>571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765</v>
      </c>
      <c r="G157" s="32">
        <f t="shared" ref="G157" si="64">G146+G156</f>
        <v>28</v>
      </c>
      <c r="H157" s="32">
        <f t="shared" ref="H157" si="65">H146+H156</f>
        <v>26</v>
      </c>
      <c r="I157" s="32">
        <f t="shared" ref="I157" si="66">I146+I156</f>
        <v>113</v>
      </c>
      <c r="J157" s="32">
        <f t="shared" ref="J157" si="67">J146+J156</f>
        <v>571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8">SUM(G158:G164)</f>
        <v>0</v>
      </c>
      <c r="H165" s="19">
        <f t="shared" si="68"/>
        <v>0</v>
      </c>
      <c r="I165" s="19">
        <f t="shared" si="68"/>
        <v>0</v>
      </c>
      <c r="J165" s="19">
        <f t="shared" si="68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4</v>
      </c>
      <c r="H167" s="43">
        <v>7</v>
      </c>
      <c r="I167" s="43">
        <v>25</v>
      </c>
      <c r="J167" s="43">
        <v>147</v>
      </c>
      <c r="K167" s="44">
        <v>41</v>
      </c>
    </row>
    <row r="168" spans="1:11" ht="15" x14ac:dyDescent="0.2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10</v>
      </c>
      <c r="H168" s="43">
        <v>14</v>
      </c>
      <c r="I168" s="43">
        <v>37</v>
      </c>
      <c r="J168" s="43">
        <v>342</v>
      </c>
      <c r="K168" s="44">
        <v>178</v>
      </c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13</v>
      </c>
      <c r="J170" s="43">
        <v>40</v>
      </c>
      <c r="K170" s="44">
        <v>289</v>
      </c>
    </row>
    <row r="171" spans="1:11" ht="15" x14ac:dyDescent="0.25">
      <c r="A171" s="23"/>
      <c r="B171" s="15"/>
      <c r="C171" s="11"/>
      <c r="D171" s="7" t="s">
        <v>31</v>
      </c>
      <c r="E171" s="42" t="s">
        <v>58</v>
      </c>
      <c r="F171" s="43">
        <v>85</v>
      </c>
      <c r="G171" s="43">
        <v>4</v>
      </c>
      <c r="H171" s="43">
        <v>1</v>
      </c>
      <c r="I171" s="43">
        <v>21</v>
      </c>
      <c r="J171" s="43">
        <v>96</v>
      </c>
      <c r="K171" s="44" t="s">
        <v>43</v>
      </c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 t="s">
        <v>44</v>
      </c>
      <c r="E173" s="42" t="s">
        <v>80</v>
      </c>
      <c r="F173" s="43">
        <v>60</v>
      </c>
      <c r="G173" s="43">
        <v>2</v>
      </c>
      <c r="H173" s="43">
        <v>4</v>
      </c>
      <c r="I173" s="43">
        <v>30</v>
      </c>
      <c r="J173" s="43">
        <v>145</v>
      </c>
      <c r="K173" s="44">
        <v>320</v>
      </c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645</v>
      </c>
      <c r="G175" s="19">
        <f t="shared" ref="G175:J175" si="69">SUM(G166:G174)</f>
        <v>20</v>
      </c>
      <c r="H175" s="19">
        <f t="shared" si="69"/>
        <v>26</v>
      </c>
      <c r="I175" s="19">
        <f t="shared" si="69"/>
        <v>126</v>
      </c>
      <c r="J175" s="19">
        <f t="shared" si="69"/>
        <v>770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645</v>
      </c>
      <c r="G176" s="32">
        <f t="shared" ref="G176" si="70">G165+G175</f>
        <v>20</v>
      </c>
      <c r="H176" s="32">
        <f t="shared" ref="H176" si="71">H165+H175</f>
        <v>26</v>
      </c>
      <c r="I176" s="32">
        <f t="shared" ref="I176" si="72">I165+I175</f>
        <v>126</v>
      </c>
      <c r="J176" s="32">
        <f t="shared" ref="J176" si="73">J165+J175</f>
        <v>770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4">SUM(G177:G183)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3</v>
      </c>
      <c r="H186" s="43">
        <v>7</v>
      </c>
      <c r="I186" s="43">
        <v>12</v>
      </c>
      <c r="J186" s="43">
        <v>155</v>
      </c>
      <c r="K186" s="44">
        <v>66</v>
      </c>
    </row>
    <row r="187" spans="1:11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13</v>
      </c>
      <c r="H187" s="43">
        <v>11</v>
      </c>
      <c r="I187" s="43">
        <v>32</v>
      </c>
      <c r="J187" s="43">
        <v>259</v>
      </c>
      <c r="K187" s="44">
        <v>177</v>
      </c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</v>
      </c>
      <c r="H189" s="43">
        <v>0</v>
      </c>
      <c r="I189" s="43">
        <v>19</v>
      </c>
      <c r="J189" s="43">
        <v>74</v>
      </c>
      <c r="K189" s="44" t="s">
        <v>43</v>
      </c>
    </row>
    <row r="190" spans="1:11" ht="15" x14ac:dyDescent="0.25">
      <c r="A190" s="23"/>
      <c r="B190" s="15"/>
      <c r="C190" s="11"/>
      <c r="D190" s="7" t="s">
        <v>31</v>
      </c>
      <c r="E190" s="42" t="s">
        <v>58</v>
      </c>
      <c r="F190" s="43">
        <v>85</v>
      </c>
      <c r="G190" s="43">
        <v>4</v>
      </c>
      <c r="H190" s="43">
        <v>1</v>
      </c>
      <c r="I190" s="43">
        <v>21</v>
      </c>
      <c r="J190" s="43">
        <v>95</v>
      </c>
      <c r="K190" s="44" t="s">
        <v>43</v>
      </c>
    </row>
    <row r="191" spans="1:11" ht="15" x14ac:dyDescent="0.25">
      <c r="A191" s="23"/>
      <c r="B191" s="15"/>
      <c r="C191" s="11"/>
      <c r="D191" s="7" t="s">
        <v>32</v>
      </c>
      <c r="E191" s="42" t="s">
        <v>42</v>
      </c>
      <c r="F191" s="43">
        <v>60</v>
      </c>
      <c r="G191" s="43">
        <v>5</v>
      </c>
      <c r="H191" s="43">
        <v>3</v>
      </c>
      <c r="I191" s="43">
        <v>21</v>
      </c>
      <c r="J191" s="43">
        <v>129</v>
      </c>
      <c r="K191" s="44" t="s">
        <v>43</v>
      </c>
    </row>
    <row r="192" spans="1:11" ht="15" x14ac:dyDescent="0.25">
      <c r="A192" s="23"/>
      <c r="B192" s="15"/>
      <c r="C192" s="11"/>
      <c r="D192" s="6" t="s">
        <v>44</v>
      </c>
      <c r="E192" s="42" t="s">
        <v>84</v>
      </c>
      <c r="F192" s="43">
        <v>10</v>
      </c>
      <c r="G192" s="43">
        <v>0</v>
      </c>
      <c r="H192" s="43">
        <v>0</v>
      </c>
      <c r="I192" s="43">
        <v>1</v>
      </c>
      <c r="J192" s="43">
        <v>75</v>
      </c>
      <c r="K192" s="44" t="s">
        <v>43</v>
      </c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655</v>
      </c>
      <c r="G194" s="19">
        <f t="shared" ref="G194:J194" si="75">SUM(G185:G193)</f>
        <v>25</v>
      </c>
      <c r="H194" s="19">
        <f t="shared" si="75"/>
        <v>22</v>
      </c>
      <c r="I194" s="19">
        <f t="shared" si="75"/>
        <v>106</v>
      </c>
      <c r="J194" s="19">
        <f t="shared" si="75"/>
        <v>787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655</v>
      </c>
      <c r="G195" s="32">
        <f t="shared" ref="G195" si="76">G184+G194</f>
        <v>25</v>
      </c>
      <c r="H195" s="32">
        <f t="shared" ref="H195" si="77">H184+H194</f>
        <v>22</v>
      </c>
      <c r="I195" s="32">
        <f t="shared" ref="I195" si="78">I184+I194</f>
        <v>106</v>
      </c>
      <c r="J195" s="32">
        <f t="shared" ref="J195" si="79">J184+J194</f>
        <v>787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712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26.8</v>
      </c>
      <c r="H196" s="34">
        <f t="shared" si="80"/>
        <v>27</v>
      </c>
      <c r="I196" s="34">
        <f t="shared" si="80"/>
        <v>115.2</v>
      </c>
      <c r="J196" s="34">
        <f t="shared" si="80"/>
        <v>777.1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2024-04-01T13:01:37Z</dcterms:modified>
</cp:coreProperties>
</file>